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8645" windowHeight="9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3" i="1"/>
  <c r="K3" s="1"/>
  <c r="J2"/>
  <c r="N2"/>
  <c r="O2" s="1"/>
  <c r="N3"/>
  <c r="O3" s="1"/>
  <c r="K2" l="1"/>
</calcChain>
</file>

<file path=xl/sharedStrings.xml><?xml version="1.0" encoding="utf-8"?>
<sst xmlns="http://schemas.openxmlformats.org/spreadsheetml/2006/main" count="131" uniqueCount="130">
  <si>
    <t>Periodic Element</t>
  </si>
  <si>
    <t>Atomic Weight</t>
  </si>
  <si>
    <t>Density (g/cm3)</t>
  </si>
  <si>
    <t>Element 1 "Ti"</t>
  </si>
  <si>
    <t>Weight %</t>
  </si>
  <si>
    <t>Atom %</t>
  </si>
  <si>
    <t>Weight % 2</t>
  </si>
  <si>
    <t>Atoms per cm3</t>
  </si>
  <si>
    <t>Weight % 3</t>
  </si>
  <si>
    <t>H</t>
  </si>
  <si>
    <t>C1:</t>
  </si>
  <si>
    <t>He</t>
  </si>
  <si>
    <t>Element 2 "Al"</t>
  </si>
  <si>
    <t>C2:</t>
  </si>
  <si>
    <t>Li</t>
  </si>
  <si>
    <t>Be</t>
  </si>
  <si>
    <t>B</t>
  </si>
  <si>
    <t>C</t>
  </si>
  <si>
    <t>N</t>
  </si>
  <si>
    <t>O</t>
  </si>
  <si>
    <t>F</t>
  </si>
  <si>
    <t>Ne</t>
  </si>
  <si>
    <t>Na</t>
  </si>
  <si>
    <t>Mg</t>
  </si>
  <si>
    <t>Al</t>
  </si>
  <si>
    <t>Si</t>
  </si>
  <si>
    <t>P</t>
  </si>
  <si>
    <t>S</t>
  </si>
  <si>
    <t>Cl</t>
  </si>
  <si>
    <t>Ar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</si>
  <si>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</si>
  <si>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</si>
  <si>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</si>
  <si>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</si>
  <si>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</si>
  <si>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</si>
  <si>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</si>
  <si>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</si>
  <si>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</si>
  <si>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</si>
  <si>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</si>
  <si>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</si>
  <si>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</si>
  <si>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</si>
  <si>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</si>
  <si>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</si>
  <si>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</si>
  <si>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</si>
  <si>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</si>
  <si>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</si>
  <si>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</si>
  <si>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</si>
  <si>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</si>
  <si>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</si>
  <si>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</si>
  <si>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</si>
  <si>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</si>
  <si>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</si>
  <si>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</si>
  <si>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</si>
  <si>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</si>
  <si>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</si>
  <si>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</si>
  <si>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</si>
  <si>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</si>
  <si>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</si>
  <si>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Cs</t>
  </si>
  <si>
    <t>Ba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</si>
  <si>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</si>
  <si>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</si>
  <si>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</si>
  <si>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</si>
  <si>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</si>
  <si>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</si>
  <si>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</si>
  <si>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</si>
  <si>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</si>
  <si>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</si>
  <si>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</si>
  <si>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</si>
  <si>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</si>
  <si>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</si>
  <si>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</si>
  <si>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</si>
  <si>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</si>
  <si>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</si>
  <si>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</si>
  <si>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</si>
  <si>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</si>
  <si>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</si>
  <si>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</si>
  <si>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</si>
  <si>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</si>
  <si>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</si>
  <si>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</si>
  <si>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Po</t>
  </si>
  <si>
    <t>At</t>
  </si>
  <si>
    <t>Rn</t>
  </si>
  <si>
    <t>Fr</t>
  </si>
  <si>
    <t>Ra</t>
  </si>
  <si>
    <t>Ac</t>
  </si>
  <si>
    <t>Th</t>
  </si>
  <si>
    <t>Pa</t>
  </si>
  <si>
    <t>U</t>
  </si>
  <si>
    <t>Np</t>
  </si>
  <si>
    <t>Pu</t>
  </si>
  <si>
    <t>Am</t>
  </si>
  <si>
    <t>Cm</t>
  </si>
  <si>
    <t>Bk</t>
  </si>
  <si>
    <t>Cf</t>
  </si>
  <si>
    <t>Es</t>
  </si>
  <si>
    <t>Fm</t>
  </si>
  <si>
    <t>Md</t>
  </si>
  <si>
    <t>No</t>
  </si>
  <si>
    <t>Lr</t>
  </si>
  <si>
    <t>Rf</t>
  </si>
  <si>
    <t>Db</t>
  </si>
  <si>
    <t>Sg</t>
  </si>
  <si>
    <t>Bh</t>
  </si>
  <si>
    <t>Hs</t>
  </si>
  <si>
    <t>Mt</t>
  </si>
  <si>
    <t>Ds</t>
  </si>
  <si>
    <t>Rg</t>
  </si>
  <si>
    <t>Cn</t>
  </si>
  <si>
    <t>Uut</t>
  </si>
  <si>
    <t>Uuq</t>
  </si>
  <si>
    <t>Uup</t>
  </si>
  <si>
    <t>Uuh</t>
  </si>
  <si>
    <t>Uus</t>
  </si>
  <si>
    <t>Uuo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</si>
</sst>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1" fontId="2" fillId="0" borderId="1" xfId="0" applyNumberFormat="1" applyFont="1" applyFill="1" applyBorder="1" applyAlignment="1" applyProtection="1">
      <alignment horizontal="center"/>
      <protection locked="0"/>
    </xf>
    <xf numFmtId="4" fontId="1" fillId="0" borderId="1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11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 applyProtection="1">
      <alignment horizontal="center"/>
      <protection locked="0"/>
    </xf>
    <xf numFmtId="4" fontId="2" fillId="0" borderId="3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9"/>
  <sheetViews>
    <sheetView tabSelected="1" workbookViewId="0">
      <selection activeCell="O2" sqref="O2"/>
    </sheetView>
  </sheetViews>
  <sheetFormatPr defaultColWidth="11.42578125" defaultRowHeight="12.75"/>
  <cols>
    <col min="1" max="1" width="17" style="7" customWidth="1"/>
    <col min="2" max="2" width="15" style="5" customWidth="1"/>
    <col min="3" max="3" width="15" style="6" customWidth="1"/>
    <col min="4" max="4" width="6.28515625" style="1" customWidth="1"/>
    <col min="5" max="6" width="14" style="4" customWidth="1"/>
    <col min="7" max="7" width="5.42578125" style="1" customWidth="1"/>
    <col min="8" max="8" width="4" style="1" customWidth="1"/>
    <col min="9" max="9" width="10" style="6" customWidth="1"/>
    <col min="10" max="10" width="8" style="6" customWidth="1"/>
    <col min="11" max="11" width="11" style="6" customWidth="1"/>
    <col min="12" max="12" width="2.5703125" style="5" customWidth="1"/>
    <col min="13" max="13" width="10" style="6" customWidth="1"/>
    <col min="14" max="14" width="15" style="3" customWidth="1"/>
    <col min="15" max="15" width="11" style="6" customWidth="1"/>
  </cols>
  <sheetData>
    <row r="1" spans="1:15" s="2" customFormat="1">
      <c r="A1" s="18" t="s">
        <v>0</v>
      </c>
      <c r="B1" s="19" t="s">
        <v>1</v>
      </c>
      <c r="C1" s="20" t="s">
        <v>2</v>
      </c>
      <c r="E1" s="16" t="s">
        <v>3</v>
      </c>
      <c r="F1" s="17">
        <v>5</v>
      </c>
      <c r="H1" s="8"/>
      <c r="I1" s="9" t="s">
        <v>4</v>
      </c>
      <c r="J1" s="9" t="s">
        <v>5</v>
      </c>
      <c r="K1" s="9" t="s">
        <v>6</v>
      </c>
      <c r="L1" s="10"/>
      <c r="M1" s="9" t="s">
        <v>4</v>
      </c>
      <c r="N1" s="11" t="s">
        <v>7</v>
      </c>
      <c r="O1" s="9" t="s">
        <v>8</v>
      </c>
    </row>
    <row r="2" spans="1:15">
      <c r="A2" s="18" t="s">
        <v>9</v>
      </c>
      <c r="B2" s="21">
        <v>1.008</v>
      </c>
      <c r="C2" s="22">
        <v>0.09</v>
      </c>
      <c r="E2" s="1"/>
      <c r="F2" s="1"/>
      <c r="H2" s="8" t="s">
        <v>10</v>
      </c>
      <c r="I2" s="12">
        <v>30</v>
      </c>
      <c r="J2" s="12">
        <f>I2*B30*100/(I2*B30+I3*B31)</f>
        <v>29.404053178691509</v>
      </c>
      <c r="K2" s="12">
        <f>J2*B31*100/(J2*B31+J3*B30)</f>
        <v>30</v>
      </c>
      <c r="L2" s="13"/>
      <c r="M2" s="12">
        <v>30</v>
      </c>
      <c r="N2" s="14">
        <f>(M2/(M2/C23+M3/C14))*(6.022E+23/B23)</f>
        <v>1.1597712309861917E+22</v>
      </c>
      <c r="O2" s="12">
        <f>(N2/6.022E+23*B23)*((M2*C14+M3*C23)/(C14*C23))</f>
        <v>30</v>
      </c>
    </row>
    <row r="3" spans="1:15">
      <c r="A3" s="18" t="s">
        <v>11</v>
      </c>
      <c r="B3" s="21">
        <v>4.0030000000000001</v>
      </c>
      <c r="C3" s="22">
        <v>0.18</v>
      </c>
      <c r="E3" s="16" t="s">
        <v>12</v>
      </c>
      <c r="F3" s="17">
        <v>7</v>
      </c>
      <c r="H3" s="8" t="s">
        <v>13</v>
      </c>
      <c r="I3" s="12">
        <v>70</v>
      </c>
      <c r="J3" s="12">
        <f>(I3*B31*100)/(I2*B30+I3*B31)</f>
        <v>70.595946821308488</v>
      </c>
      <c r="K3" s="12">
        <f>J3*B30*100/(J2*B31+J3*B30)</f>
        <v>70</v>
      </c>
      <c r="L3" s="13"/>
      <c r="M3" s="12">
        <v>70</v>
      </c>
      <c r="N3" s="14">
        <f>(M3/(M2/C23+M3/C14))*(6.022E+23/B14)</f>
        <v>4.8024329846470467E+22</v>
      </c>
      <c r="O3" s="12">
        <f>(N3/6.022E+23*B14)*((M2*C14+M3*C23)/(C14*C23))</f>
        <v>70</v>
      </c>
    </row>
    <row r="4" spans="1:15" ht="12.75" customHeight="1">
      <c r="A4" s="18" t="s">
        <v>14</v>
      </c>
      <c r="B4" s="21">
        <v>6.9409999999999998</v>
      </c>
      <c r="C4" s="22">
        <v>0.53</v>
      </c>
      <c r="E4" s="1"/>
      <c r="H4" s="8"/>
      <c r="I4" s="12"/>
      <c r="J4" s="12"/>
      <c r="K4" s="15"/>
      <c r="L4" s="13"/>
      <c r="M4" s="12"/>
      <c r="N4" s="14"/>
      <c r="O4" s="12"/>
    </row>
    <row r="5" spans="1:15">
      <c r="A5" s="18" t="s">
        <v>15</v>
      </c>
      <c r="B5" s="21">
        <v>9.0120000000000005</v>
      </c>
      <c r="C5" s="22">
        <v>1.85</v>
      </c>
      <c r="H5" s="8"/>
      <c r="I5" s="12"/>
      <c r="J5" s="12"/>
      <c r="K5" s="12"/>
      <c r="L5" s="13"/>
      <c r="M5" s="12"/>
      <c r="N5" s="14"/>
      <c r="O5" s="12"/>
    </row>
    <row r="6" spans="1:15" ht="12.75" customHeight="1">
      <c r="A6" s="18" t="s">
        <v>16</v>
      </c>
      <c r="B6" s="21">
        <v>10.81</v>
      </c>
      <c r="C6" s="22">
        <v>2.34</v>
      </c>
      <c r="H6" s="8"/>
      <c r="I6" s="12"/>
      <c r="J6" s="12"/>
      <c r="K6" s="12"/>
      <c r="L6" s="13"/>
      <c r="M6" s="12"/>
      <c r="N6" s="14"/>
      <c r="O6" s="12"/>
    </row>
    <row r="7" spans="1:15">
      <c r="A7" s="18" t="s">
        <v>17</v>
      </c>
      <c r="B7" s="21">
        <v>12.01</v>
      </c>
      <c r="C7" s="22">
        <v>2.2599999999999998</v>
      </c>
    </row>
    <row r="8" spans="1:15">
      <c r="A8" s="18" t="s">
        <v>18</v>
      </c>
      <c r="B8" s="21">
        <v>14.01</v>
      </c>
      <c r="C8" s="22">
        <v>1.25</v>
      </c>
    </row>
    <row r="9" spans="1:15">
      <c r="A9" s="18" t="s">
        <v>19</v>
      </c>
      <c r="B9" s="21">
        <v>16</v>
      </c>
      <c r="C9" s="22">
        <v>1.43</v>
      </c>
    </row>
    <row r="10" spans="1:15">
      <c r="A10" s="18" t="s">
        <v>20</v>
      </c>
      <c r="B10" s="21">
        <v>19</v>
      </c>
      <c r="C10" s="22">
        <v>1.7</v>
      </c>
    </row>
    <row r="11" spans="1:15">
      <c r="A11" s="18" t="s">
        <v>21</v>
      </c>
      <c r="B11" s="21">
        <v>20.18</v>
      </c>
      <c r="C11" s="22">
        <v>0.9</v>
      </c>
    </row>
    <row r="12" spans="1:15">
      <c r="A12" s="18" t="s">
        <v>22</v>
      </c>
      <c r="B12" s="21">
        <v>22.99</v>
      </c>
      <c r="C12" s="22">
        <v>0.97</v>
      </c>
    </row>
    <row r="13" spans="1:15">
      <c r="A13" s="18" t="s">
        <v>23</v>
      </c>
      <c r="B13" s="21">
        <v>24.31</v>
      </c>
      <c r="C13" s="22">
        <v>1.74</v>
      </c>
    </row>
    <row r="14" spans="1:15">
      <c r="A14" s="18" t="s">
        <v>24</v>
      </c>
      <c r="B14" s="21">
        <v>26.98</v>
      </c>
      <c r="C14" s="22">
        <v>2.7</v>
      </c>
    </row>
    <row r="15" spans="1:15">
      <c r="A15" s="18" t="s">
        <v>25</v>
      </c>
      <c r="B15" s="21">
        <v>28.09</v>
      </c>
      <c r="C15" s="22">
        <v>2.33</v>
      </c>
    </row>
    <row r="16" spans="1:15">
      <c r="A16" s="18" t="s">
        <v>26</v>
      </c>
      <c r="B16" s="21">
        <v>30.97</v>
      </c>
      <c r="C16" s="22">
        <v>1.82</v>
      </c>
    </row>
    <row r="17" spans="1:3">
      <c r="A17" s="18" t="s">
        <v>27</v>
      </c>
      <c r="B17" s="21">
        <v>32.07</v>
      </c>
      <c r="C17" s="22">
        <v>2.0699999999999998</v>
      </c>
    </row>
    <row r="18" spans="1:3">
      <c r="A18" s="18" t="s">
        <v>28</v>
      </c>
      <c r="B18" s="21">
        <v>35.450000000000003</v>
      </c>
      <c r="C18" s="22">
        <v>3.21</v>
      </c>
    </row>
    <row r="19" spans="1:3">
      <c r="A19" s="18" t="s">
        <v>29</v>
      </c>
      <c r="B19" s="21">
        <v>39.950000000000003</v>
      </c>
      <c r="C19" s="22">
        <v>0.86</v>
      </c>
    </row>
    <row r="20" spans="1:3">
      <c r="A20" s="18" t="s">
        <v>30</v>
      </c>
      <c r="B20" s="21">
        <v>39.1</v>
      </c>
      <c r="C20" s="22">
        <v>1.78</v>
      </c>
    </row>
    <row r="21" spans="1:3">
      <c r="A21" s="18" t="s">
        <v>31</v>
      </c>
      <c r="B21" s="21">
        <v>40.08</v>
      </c>
      <c r="C21" s="22">
        <v>1.55</v>
      </c>
    </row>
    <row r="22" spans="1:3">
      <c r="A22" s="18" t="s">
        <v>32</v>
      </c>
      <c r="B22" s="21">
        <v>44.96</v>
      </c>
      <c r="C22" s="22">
        <v>3</v>
      </c>
    </row>
    <row r="23" spans="1:3">
      <c r="A23" s="18" t="s">
        <v>33</v>
      </c>
      <c r="B23" s="21">
        <v>47.88</v>
      </c>
      <c r="C23" s="22">
        <v>4.54</v>
      </c>
    </row>
    <row r="24" spans="1:3">
      <c r="A24" s="18" t="s">
        <v>34</v>
      </c>
      <c r="B24" s="21">
        <v>50.94</v>
      </c>
      <c r="C24" s="22">
        <v>6.11</v>
      </c>
    </row>
    <row r="25" spans="1:3">
      <c r="A25" s="18" t="s">
        <v>35</v>
      </c>
      <c r="B25" s="21">
        <v>52</v>
      </c>
      <c r="C25" s="22">
        <v>7.19</v>
      </c>
    </row>
    <row r="26" spans="1:3">
      <c r="A26" s="18" t="s">
        <v>36</v>
      </c>
      <c r="B26" s="21">
        <v>54.94</v>
      </c>
      <c r="C26" s="22">
        <v>7.43</v>
      </c>
    </row>
    <row r="27" spans="1:3">
      <c r="A27" s="18" t="s">
        <v>37</v>
      </c>
      <c r="B27" s="21">
        <v>55.85</v>
      </c>
      <c r="C27" s="22">
        <v>7.87</v>
      </c>
    </row>
    <row r="28" spans="1:3">
      <c r="A28" s="18" t="s">
        <v>38</v>
      </c>
      <c r="B28" s="21">
        <v>58.93</v>
      </c>
      <c r="C28" s="22">
        <v>8.9</v>
      </c>
    </row>
    <row r="29" spans="1:3">
      <c r="A29" s="18" t="s">
        <v>39</v>
      </c>
      <c r="B29" s="21">
        <v>58.69</v>
      </c>
      <c r="C29" s="22">
        <v>8.9</v>
      </c>
    </row>
    <row r="30" spans="1:3">
      <c r="A30" s="18" t="s">
        <v>40</v>
      </c>
      <c r="B30" s="21">
        <v>63.55</v>
      </c>
      <c r="C30" s="22">
        <v>8.9600000000000009</v>
      </c>
    </row>
    <row r="31" spans="1:3">
      <c r="A31" s="18" t="s">
        <v>41</v>
      </c>
      <c r="B31" s="21">
        <v>65.39</v>
      </c>
      <c r="C31" s="22">
        <v>7.13</v>
      </c>
    </row>
    <row r="32" spans="1:3">
      <c r="A32" s="18" t="s">
        <v>42</v>
      </c>
      <c r="B32" s="21">
        <v>69.72</v>
      </c>
      <c r="C32" s="22">
        <v>5.91</v>
      </c>
    </row>
    <row r="33" spans="1:3">
      <c r="A33" s="18" t="s">
        <v>43</v>
      </c>
      <c r="B33" s="21">
        <v>72.61</v>
      </c>
      <c r="C33" s="22">
        <v>5.32</v>
      </c>
    </row>
    <row r="34" spans="1:3">
      <c r="A34" s="18" t="s">
        <v>44</v>
      </c>
      <c r="B34" s="21">
        <v>74.92</v>
      </c>
      <c r="C34" s="22">
        <v>5.72</v>
      </c>
    </row>
    <row r="35" spans="1:3">
      <c r="A35" s="18" t="s">
        <v>45</v>
      </c>
      <c r="B35" s="21">
        <v>78.959999999999994</v>
      </c>
      <c r="C35" s="22">
        <v>4.79</v>
      </c>
    </row>
    <row r="36" spans="1:3">
      <c r="A36" s="18" t="s">
        <v>46</v>
      </c>
      <c r="B36" s="21">
        <v>79.900000000000006</v>
      </c>
      <c r="C36" s="22">
        <v>3.12</v>
      </c>
    </row>
    <row r="37" spans="1:3">
      <c r="A37" s="18" t="s">
        <v>47</v>
      </c>
      <c r="B37" s="21">
        <v>83.8</v>
      </c>
      <c r="C37" s="22">
        <v>3.75</v>
      </c>
    </row>
    <row r="38" spans="1:3">
      <c r="A38" s="18" t="s">
        <v>48</v>
      </c>
      <c r="B38" s="21">
        <v>85.47</v>
      </c>
      <c r="C38" s="22">
        <v>1.63</v>
      </c>
    </row>
    <row r="39" spans="1:3">
      <c r="A39" s="18" t="s">
        <v>49</v>
      </c>
      <c r="B39" s="21">
        <v>87.62</v>
      </c>
      <c r="C39" s="22">
        <v>2.54</v>
      </c>
    </row>
    <row r="40" spans="1:3">
      <c r="A40" s="18" t="s">
        <v>50</v>
      </c>
      <c r="B40" s="21">
        <v>88.91</v>
      </c>
      <c r="C40" s="22">
        <v>4.47</v>
      </c>
    </row>
    <row r="41" spans="1:3">
      <c r="A41" s="18" t="s">
        <v>51</v>
      </c>
      <c r="B41" s="21">
        <v>91.22</v>
      </c>
      <c r="C41" s="22">
        <v>6.51</v>
      </c>
    </row>
    <row r="42" spans="1:3">
      <c r="A42" s="18" t="s">
        <v>52</v>
      </c>
      <c r="B42" s="21">
        <v>92.91</v>
      </c>
      <c r="C42" s="22">
        <v>8.57</v>
      </c>
    </row>
    <row r="43" spans="1:3">
      <c r="A43" s="18" t="s">
        <v>53</v>
      </c>
      <c r="B43" s="21">
        <v>95.94</v>
      </c>
      <c r="C43" s="22">
        <v>10.220000000000001</v>
      </c>
    </row>
    <row r="44" spans="1:3">
      <c r="A44" s="18" t="s">
        <v>54</v>
      </c>
      <c r="B44" s="21">
        <v>99</v>
      </c>
      <c r="C44" s="22">
        <v>11.5</v>
      </c>
    </row>
    <row r="45" spans="1:3">
      <c r="A45" s="18" t="s">
        <v>55</v>
      </c>
      <c r="B45" s="21">
        <v>101.1</v>
      </c>
      <c r="C45" s="22">
        <v>12.37</v>
      </c>
    </row>
    <row r="46" spans="1:3">
      <c r="A46" s="18" t="s">
        <v>56</v>
      </c>
      <c r="B46" s="21">
        <v>102.9</v>
      </c>
      <c r="C46" s="22">
        <v>12.41</v>
      </c>
    </row>
    <row r="47" spans="1:3">
      <c r="A47" s="18" t="s">
        <v>57</v>
      </c>
      <c r="B47" s="21">
        <v>106.4</v>
      </c>
      <c r="C47" s="22">
        <v>12.02</v>
      </c>
    </row>
    <row r="48" spans="1:3">
      <c r="A48" s="18" t="s">
        <v>58</v>
      </c>
      <c r="B48" s="21">
        <v>107.9</v>
      </c>
      <c r="C48" s="22">
        <v>10.5</v>
      </c>
    </row>
    <row r="49" spans="1:3">
      <c r="A49" s="18" t="s">
        <v>59</v>
      </c>
      <c r="B49" s="21">
        <v>112.4</v>
      </c>
      <c r="C49" s="22">
        <v>8.65</v>
      </c>
    </row>
    <row r="50" spans="1:3">
      <c r="A50" s="18" t="s">
        <v>60</v>
      </c>
      <c r="B50" s="21">
        <v>114.8</v>
      </c>
      <c r="C50" s="22">
        <v>7.31</v>
      </c>
    </row>
    <row r="51" spans="1:3">
      <c r="A51" s="18" t="s">
        <v>61</v>
      </c>
      <c r="B51" s="21">
        <v>118.7</v>
      </c>
      <c r="C51" s="22">
        <v>7.3</v>
      </c>
    </row>
    <row r="52" spans="1:3">
      <c r="A52" s="18" t="s">
        <v>62</v>
      </c>
      <c r="B52" s="21">
        <v>121.8</v>
      </c>
      <c r="C52" s="22">
        <v>6.68</v>
      </c>
    </row>
    <row r="53" spans="1:3">
      <c r="A53" s="18" t="s">
        <v>63</v>
      </c>
      <c r="B53" s="21">
        <v>127.6</v>
      </c>
      <c r="C53" s="22">
        <v>4.93</v>
      </c>
    </row>
    <row r="54" spans="1:3">
      <c r="A54" s="18" t="s">
        <v>64</v>
      </c>
      <c r="B54" s="21">
        <v>126.9</v>
      </c>
      <c r="C54" s="22">
        <v>6.24</v>
      </c>
    </row>
    <row r="55" spans="1:3">
      <c r="A55" s="18" t="s">
        <v>65</v>
      </c>
      <c r="B55" s="21">
        <v>131.30000000000001</v>
      </c>
      <c r="C55" s="22">
        <v>5.9</v>
      </c>
    </row>
    <row r="56" spans="1:3">
      <c r="A56" s="18" t="s">
        <v>66</v>
      </c>
      <c r="B56" s="21">
        <v>132.9</v>
      </c>
      <c r="C56" s="22">
        <v>1.87</v>
      </c>
    </row>
    <row r="57" spans="1:3">
      <c r="A57" s="18" t="s">
        <v>67</v>
      </c>
      <c r="B57" s="21">
        <v>137.30000000000001</v>
      </c>
      <c r="C57" s="22">
        <v>3.59</v>
      </c>
    </row>
    <row r="58" spans="1:3">
      <c r="A58" s="18" t="s">
        <v>68</v>
      </c>
      <c r="B58" s="21">
        <v>138.9</v>
      </c>
      <c r="C58" s="22">
        <v>6.15</v>
      </c>
    </row>
    <row r="59" spans="1:3">
      <c r="A59" s="18" t="s">
        <v>69</v>
      </c>
      <c r="B59" s="21">
        <v>140.1</v>
      </c>
      <c r="C59" s="22">
        <v>6.77</v>
      </c>
    </row>
    <row r="60" spans="1:3">
      <c r="A60" s="18" t="s">
        <v>70</v>
      </c>
      <c r="B60" s="21">
        <v>140.9</v>
      </c>
      <c r="C60" s="22">
        <v>6.77</v>
      </c>
    </row>
    <row r="61" spans="1:3">
      <c r="A61" s="18" t="s">
        <v>71</v>
      </c>
      <c r="B61" s="21">
        <v>144.19999999999999</v>
      </c>
      <c r="C61" s="22">
        <v>7.01</v>
      </c>
    </row>
    <row r="62" spans="1:3">
      <c r="A62" s="18" t="s">
        <v>72</v>
      </c>
      <c r="B62" s="21">
        <v>145</v>
      </c>
      <c r="C62" s="22">
        <v>7.3</v>
      </c>
    </row>
    <row r="63" spans="1:3">
      <c r="A63" s="18" t="s">
        <v>73</v>
      </c>
      <c r="B63" s="21">
        <v>150.4</v>
      </c>
      <c r="C63" s="22">
        <v>7.52</v>
      </c>
    </row>
    <row r="64" spans="1:3">
      <c r="A64" s="18" t="s">
        <v>74</v>
      </c>
      <c r="B64" s="21">
        <v>152</v>
      </c>
      <c r="C64" s="22">
        <v>5.24</v>
      </c>
    </row>
    <row r="65" spans="1:3">
      <c r="A65" s="18" t="s">
        <v>75</v>
      </c>
      <c r="B65" s="21">
        <v>157.30000000000001</v>
      </c>
      <c r="C65" s="22">
        <v>7.9</v>
      </c>
    </row>
    <row r="66" spans="1:3">
      <c r="A66" s="18" t="s">
        <v>76</v>
      </c>
      <c r="B66" s="21">
        <v>158.9</v>
      </c>
      <c r="C66" s="22">
        <v>8.23</v>
      </c>
    </row>
    <row r="67" spans="1:3">
      <c r="A67" s="18" t="s">
        <v>77</v>
      </c>
      <c r="B67" s="21">
        <v>162.5</v>
      </c>
      <c r="C67" s="22">
        <v>8.5500000000000007</v>
      </c>
    </row>
    <row r="68" spans="1:3">
      <c r="A68" s="18" t="s">
        <v>78</v>
      </c>
      <c r="B68" s="21">
        <v>164.9</v>
      </c>
      <c r="C68" s="22">
        <v>8.8000000000000007</v>
      </c>
    </row>
    <row r="69" spans="1:3">
      <c r="A69" s="18" t="s">
        <v>79</v>
      </c>
      <c r="B69" s="21">
        <v>167.3</v>
      </c>
      <c r="C69" s="22">
        <v>9.07</v>
      </c>
    </row>
    <row r="70" spans="1:3">
      <c r="A70" s="18" t="s">
        <v>80</v>
      </c>
      <c r="B70" s="21">
        <v>168.9</v>
      </c>
      <c r="C70" s="22">
        <v>9.32</v>
      </c>
    </row>
    <row r="71" spans="1:3">
      <c r="A71" s="18" t="s">
        <v>81</v>
      </c>
      <c r="B71" s="21">
        <v>173</v>
      </c>
      <c r="C71" s="22">
        <v>6.9</v>
      </c>
    </row>
    <row r="72" spans="1:3">
      <c r="A72" s="18" t="s">
        <v>82</v>
      </c>
      <c r="B72" s="21">
        <v>175</v>
      </c>
      <c r="C72" s="22">
        <v>9.84</v>
      </c>
    </row>
    <row r="73" spans="1:3">
      <c r="A73" s="18" t="s">
        <v>83</v>
      </c>
      <c r="B73" s="21">
        <v>178.5</v>
      </c>
      <c r="C73" s="22">
        <v>13.31</v>
      </c>
    </row>
    <row r="74" spans="1:3">
      <c r="A74" s="18" t="s">
        <v>84</v>
      </c>
      <c r="B74" s="21">
        <v>180.9</v>
      </c>
      <c r="C74" s="22">
        <v>16.649999999999999</v>
      </c>
    </row>
    <row r="75" spans="1:3">
      <c r="A75" s="18" t="s">
        <v>85</v>
      </c>
      <c r="B75" s="21">
        <v>183.9</v>
      </c>
      <c r="C75" s="22">
        <v>19.350000000000001</v>
      </c>
    </row>
    <row r="76" spans="1:3">
      <c r="A76" s="18" t="s">
        <v>86</v>
      </c>
      <c r="B76" s="21">
        <v>186.2</v>
      </c>
      <c r="C76" s="22">
        <v>21.04</v>
      </c>
    </row>
    <row r="77" spans="1:3">
      <c r="A77" s="18" t="s">
        <v>87</v>
      </c>
      <c r="B77" s="21">
        <v>190.2</v>
      </c>
      <c r="C77" s="22">
        <v>22.6</v>
      </c>
    </row>
    <row r="78" spans="1:3">
      <c r="A78" s="18" t="s">
        <v>88</v>
      </c>
      <c r="B78" s="21">
        <v>192.2</v>
      </c>
      <c r="C78" s="22">
        <v>22.4</v>
      </c>
    </row>
    <row r="79" spans="1:3">
      <c r="A79" s="18" t="s">
        <v>89</v>
      </c>
      <c r="B79" s="21">
        <v>195.1</v>
      </c>
      <c r="C79" s="22">
        <v>21.45</v>
      </c>
    </row>
    <row r="80" spans="1:3">
      <c r="A80" s="18" t="s">
        <v>90</v>
      </c>
      <c r="B80" s="21">
        <v>197</v>
      </c>
      <c r="C80" s="22">
        <v>19.32</v>
      </c>
    </row>
    <row r="81" spans="1:3">
      <c r="A81" s="18" t="s">
        <v>91</v>
      </c>
      <c r="B81" s="21">
        <v>200.6</v>
      </c>
      <c r="C81" s="22">
        <v>13.55</v>
      </c>
    </row>
    <row r="82" spans="1:3">
      <c r="A82" s="18" t="s">
        <v>92</v>
      </c>
      <c r="B82" s="21">
        <v>204.4</v>
      </c>
      <c r="C82" s="22">
        <v>11.85</v>
      </c>
    </row>
    <row r="83" spans="1:3">
      <c r="A83" s="18" t="s">
        <v>93</v>
      </c>
      <c r="B83" s="21">
        <v>207.2</v>
      </c>
      <c r="C83" s="22">
        <v>11.35</v>
      </c>
    </row>
    <row r="84" spans="1:3">
      <c r="A84" s="18" t="s">
        <v>94</v>
      </c>
      <c r="B84" s="21">
        <v>209</v>
      </c>
      <c r="C84" s="22">
        <v>9.75</v>
      </c>
    </row>
    <row r="85" spans="1:3">
      <c r="A85" s="18" t="s">
        <v>95</v>
      </c>
      <c r="B85" s="21">
        <v>210</v>
      </c>
      <c r="C85" s="22">
        <v>9.3000000000000007</v>
      </c>
    </row>
    <row r="86" spans="1:3">
      <c r="A86" s="18" t="s">
        <v>96</v>
      </c>
      <c r="B86" s="21">
        <v>210</v>
      </c>
      <c r="C86" s="22">
        <v>0</v>
      </c>
    </row>
    <row r="87" spans="1:3">
      <c r="A87" s="18" t="s">
        <v>97</v>
      </c>
      <c r="B87" s="21">
        <v>222</v>
      </c>
      <c r="C87" s="22">
        <v>9.73</v>
      </c>
    </row>
    <row r="88" spans="1:3">
      <c r="A88" s="18" t="s">
        <v>98</v>
      </c>
      <c r="B88" s="21">
        <v>223</v>
      </c>
      <c r="C88" s="22">
        <v>0</v>
      </c>
    </row>
    <row r="89" spans="1:3">
      <c r="A89" s="18" t="s">
        <v>99</v>
      </c>
      <c r="B89" s="21">
        <v>226</v>
      </c>
      <c r="C89" s="22">
        <v>5.5</v>
      </c>
    </row>
    <row r="90" spans="1:3">
      <c r="A90" s="18" t="s">
        <v>100</v>
      </c>
      <c r="B90" s="21">
        <v>227</v>
      </c>
      <c r="C90" s="22">
        <v>10.07</v>
      </c>
    </row>
    <row r="91" spans="1:3">
      <c r="A91" s="18" t="s">
        <v>101</v>
      </c>
      <c r="B91" s="21">
        <v>232</v>
      </c>
      <c r="C91" s="22">
        <v>15.4</v>
      </c>
    </row>
    <row r="92" spans="1:3">
      <c r="A92" s="18" t="s">
        <v>102</v>
      </c>
      <c r="B92" s="21">
        <v>231</v>
      </c>
      <c r="C92" s="22">
        <v>11.72</v>
      </c>
    </row>
    <row r="93" spans="1:3">
      <c r="A93" s="18" t="s">
        <v>103</v>
      </c>
      <c r="B93" s="21">
        <v>238</v>
      </c>
      <c r="C93" s="22">
        <v>20.2</v>
      </c>
    </row>
    <row r="94" spans="1:3">
      <c r="A94" s="18" t="s">
        <v>104</v>
      </c>
      <c r="B94" s="21">
        <v>237</v>
      </c>
      <c r="C94" s="22">
        <v>18.95</v>
      </c>
    </row>
    <row r="95" spans="1:3">
      <c r="A95" s="18" t="s">
        <v>105</v>
      </c>
      <c r="B95" s="21">
        <v>244.1</v>
      </c>
      <c r="C95" s="22">
        <v>13.67</v>
      </c>
    </row>
    <row r="96" spans="1:3">
      <c r="A96" s="18" t="s">
        <v>106</v>
      </c>
      <c r="B96" s="21">
        <v>243</v>
      </c>
      <c r="C96" s="22">
        <v>19.84</v>
      </c>
    </row>
    <row r="97" spans="1:3">
      <c r="A97" s="18" t="s">
        <v>107</v>
      </c>
      <c r="B97" s="21">
        <v>247</v>
      </c>
      <c r="C97" s="22">
        <v>13.5</v>
      </c>
    </row>
    <row r="98" spans="1:3">
      <c r="A98" s="18" t="s">
        <v>108</v>
      </c>
      <c r="B98" s="21">
        <v>247</v>
      </c>
      <c r="C98" s="22">
        <v>14.78</v>
      </c>
    </row>
    <row r="99" spans="1:3">
      <c r="A99" s="18" t="s">
        <v>109</v>
      </c>
      <c r="B99" s="21">
        <v>251.1</v>
      </c>
      <c r="C99" s="22">
        <v>15.1</v>
      </c>
    </row>
    <row r="100" spans="1:3">
      <c r="A100" s="18" t="s">
        <v>110</v>
      </c>
      <c r="B100" s="21">
        <v>252.1</v>
      </c>
      <c r="C100" s="22">
        <v>0</v>
      </c>
    </row>
    <row r="101" spans="1:3">
      <c r="A101" s="18" t="s">
        <v>111</v>
      </c>
      <c r="B101" s="21">
        <v>257.10000000000002</v>
      </c>
      <c r="C101" s="22">
        <v>0</v>
      </c>
    </row>
    <row r="102" spans="1:3">
      <c r="A102" s="18" t="s">
        <v>112</v>
      </c>
      <c r="B102" s="21">
        <v>258.10000000000002</v>
      </c>
      <c r="C102" s="22">
        <v>0</v>
      </c>
    </row>
    <row r="103" spans="1:3">
      <c r="A103" s="18" t="s">
        <v>113</v>
      </c>
      <c r="B103" s="21">
        <v>259.10000000000002</v>
      </c>
      <c r="C103" s="22">
        <v>0</v>
      </c>
    </row>
    <row r="104" spans="1:3">
      <c r="A104" s="18" t="s">
        <v>114</v>
      </c>
      <c r="B104" s="21">
        <v>262.10000000000002</v>
      </c>
      <c r="C104" s="22">
        <v>0</v>
      </c>
    </row>
    <row r="105" spans="1:3">
      <c r="A105" s="18" t="s">
        <v>115</v>
      </c>
      <c r="B105" s="21">
        <v>263.10000000000002</v>
      </c>
      <c r="C105" s="22">
        <v>0</v>
      </c>
    </row>
    <row r="106" spans="1:3">
      <c r="A106" s="18" t="s">
        <v>116</v>
      </c>
      <c r="B106" s="21">
        <v>262.10000000000002</v>
      </c>
      <c r="C106" s="22">
        <v>0</v>
      </c>
    </row>
    <row r="107" spans="1:3">
      <c r="A107" s="18" t="s">
        <v>117</v>
      </c>
      <c r="B107" s="21">
        <v>266.10000000000002</v>
      </c>
      <c r="C107" s="22">
        <v>0</v>
      </c>
    </row>
    <row r="108" spans="1:3">
      <c r="A108" s="18" t="s">
        <v>118</v>
      </c>
      <c r="B108" s="21">
        <v>264.10000000000002</v>
      </c>
      <c r="C108" s="22">
        <v>0</v>
      </c>
    </row>
    <row r="109" spans="1:3">
      <c r="A109" s="18" t="s">
        <v>119</v>
      </c>
      <c r="B109" s="21">
        <v>269.10000000000002</v>
      </c>
      <c r="C109" s="22">
        <v>0</v>
      </c>
    </row>
    <row r="110" spans="1:3">
      <c r="A110" s="18" t="s">
        <v>120</v>
      </c>
      <c r="B110" s="21">
        <v>268.10000000000002</v>
      </c>
      <c r="C110" s="22">
        <v>0</v>
      </c>
    </row>
    <row r="111" spans="1:3">
      <c r="A111" s="18" t="s">
        <v>121</v>
      </c>
      <c r="B111" s="21">
        <v>272.10000000000002</v>
      </c>
      <c r="C111" s="22">
        <v>0</v>
      </c>
    </row>
    <row r="112" spans="1:3">
      <c r="A112" s="18" t="s">
        <v>122</v>
      </c>
      <c r="B112" s="21">
        <v>272.10000000000002</v>
      </c>
      <c r="C112" s="22">
        <v>0</v>
      </c>
    </row>
    <row r="113" spans="1:3">
      <c r="A113" s="18" t="s">
        <v>123</v>
      </c>
      <c r="B113" s="21">
        <v>277</v>
      </c>
      <c r="C113" s="22">
        <v>0</v>
      </c>
    </row>
    <row r="114" spans="1:3">
      <c r="A114" s="18" t="s">
        <v>124</v>
      </c>
      <c r="B114" s="21">
        <v>284</v>
      </c>
      <c r="C114" s="22">
        <v>0</v>
      </c>
    </row>
    <row r="115" spans="1:3">
      <c r="A115" s="18" t="s">
        <v>125</v>
      </c>
      <c r="B115" s="21">
        <v>289</v>
      </c>
      <c r="C115" s="22">
        <v>0</v>
      </c>
    </row>
    <row r="116" spans="1:3">
      <c r="A116" s="18" t="s">
        <v>126</v>
      </c>
      <c r="B116" s="21">
        <v>288</v>
      </c>
      <c r="C116" s="22">
        <v>0</v>
      </c>
    </row>
    <row r="117" spans="1:3">
      <c r="A117" s="18" t="s">
        <v>127</v>
      </c>
      <c r="B117" s="21">
        <v>292</v>
      </c>
      <c r="C117" s="22">
        <v>0</v>
      </c>
    </row>
    <row r="118" spans="1:3">
      <c r="A118" s="18" t="s">
        <v>128</v>
      </c>
      <c r="B118" s="21">
        <v>294</v>
      </c>
      <c r="C118" s="22">
        <v>0</v>
      </c>
    </row>
    <row r="119" spans="1:3">
      <c r="A119" s="18" t="s">
        <v>129</v>
      </c>
      <c r="B119" s="21">
        <v>294</v>
      </c>
      <c r="C119" s="22">
        <v>0</v>
      </c>
    </row>
  </sheetData>
  <pageMargins left="1.25" right="1.25" top="1" bottom="1" header="0.5" footer="0.75"/>
  <pageSetup paperSize="0" scale="0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visitor</cp:lastModifiedBy>
  <dcterms:created xsi:type="dcterms:W3CDTF">2010-04-20T14:18:18Z</dcterms:created>
  <dcterms:modified xsi:type="dcterms:W3CDTF">2010-04-20T16:28:33Z</dcterms:modified>
</cp:coreProperties>
</file>