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8645" windowHeight="9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2" i="1"/>
  <c r="E4"/>
  <c r="E5" s="1"/>
  <c r="E6" s="1"/>
  <c r="E7" s="1"/>
  <c r="E8" s="1"/>
  <c r="E9" s="1"/>
  <c r="E10" s="1"/>
  <c r="E11" s="1"/>
  <c r="E3"/>
  <c r="L2"/>
  <c r="N2"/>
  <c r="M2" l="1"/>
  <c r="L3"/>
  <c r="K3"/>
  <c r="M3" l="1"/>
  <c r="L4"/>
  <c r="K4"/>
  <c r="K5" l="1"/>
  <c r="L5"/>
  <c r="M4"/>
  <c r="M5" l="1"/>
  <c r="K6"/>
  <c r="L6"/>
  <c r="M6" l="1"/>
  <c r="K7"/>
  <c r="L7"/>
  <c r="M7" l="1"/>
  <c r="L8"/>
  <c r="K8"/>
  <c r="M8" l="1"/>
  <c r="K9"/>
  <c r="L9"/>
  <c r="M9" l="1"/>
  <c r="K10"/>
  <c r="L10"/>
  <c r="M10" l="1"/>
  <c r="L11"/>
  <c r="K11"/>
  <c r="M11" l="1"/>
</calcChain>
</file>

<file path=xl/sharedStrings.xml><?xml version="1.0" encoding="utf-8"?>
<sst xmlns="http://schemas.openxmlformats.org/spreadsheetml/2006/main" count="131" uniqueCount="130">
  <si>
    <t>Periodic Element</t>
  </si>
  <si>
    <t>Electronegativity</t>
  </si>
  <si>
    <t>Ionic Radius (nm)</t>
  </si>
  <si>
    <t>Radius "r"</t>
  </si>
  <si>
    <t>A</t>
  </si>
  <si>
    <t>B</t>
  </si>
  <si>
    <t>n</t>
  </si>
  <si>
    <t>E(A)</t>
  </si>
  <si>
    <t>E(r)</t>
  </si>
  <si>
    <t>E(n)</t>
  </si>
  <si>
    <t>% Ionic</t>
  </si>
  <si>
    <t>H</t>
  </si>
  <si>
    <t>He</t>
  </si>
  <si>
    <t>Li</t>
  </si>
  <si>
    <t>Be</t>
  </si>
  <si>
    <t>C</t>
  </si>
  <si>
    <t>0.26</t>
  </si>
  <si>
    <t>N</t>
  </si>
  <si>
    <t>O</t>
  </si>
  <si>
    <t>F</t>
  </si>
  <si>
    <t>Ne</t>
  </si>
  <si>
    <t>Na</t>
  </si>
  <si>
    <t>Mg</t>
  </si>
  <si>
    <t>Al</t>
  </si>
  <si>
    <t>Si</t>
  </si>
  <si>
    <t>0.271</t>
  </si>
  <si>
    <t>P</t>
  </si>
  <si>
    <t>S</t>
  </si>
  <si>
    <t>Cl</t>
  </si>
  <si>
    <t>Ar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</si>
  <si>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</si>
  <si>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</si>
  <si>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</si>
  <si>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</si>
  <si>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</si>
  <si>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</si>
  <si>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</si>
  <si>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</si>
  <si>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</si>
  <si>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</si>
  <si>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</si>
  <si>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</si>
  <si>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</si>
  <si>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</si>
  <si>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</si>
  <si>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</si>
  <si>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</si>
  <si>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</si>
  <si>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</si>
  <si>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</si>
  <si>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</si>
  <si>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</si>
  <si>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</si>
  <si>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</si>
  <si>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</si>
  <si>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</si>
  <si>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</si>
  <si>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</si>
  <si>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</si>
  <si>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</si>
  <si>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</si>
  <si>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</si>
  <si>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</si>
  <si>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</si>
  <si>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</si>
  <si>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</si>
  <si>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Cs</t>
  </si>
  <si>
    <t>Ba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</si>
  <si>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</si>
  <si>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</si>
  <si>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</si>
  <si>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</si>
  <si>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</si>
  <si>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</si>
  <si>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</si>
  <si>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</si>
  <si>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</si>
  <si>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</si>
  <si>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</si>
  <si>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</si>
  <si>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</si>
  <si>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</si>
  <si>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</si>
  <si>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</si>
  <si>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</si>
  <si>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</si>
  <si>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</si>
  <si>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</si>
  <si>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</si>
  <si>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</si>
  <si>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</si>
  <si>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</si>
  <si>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</si>
  <si>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</si>
  <si>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</si>
  <si>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Po</t>
  </si>
  <si>
    <t>At</t>
  </si>
  <si>
    <t>Rn</t>
  </si>
  <si>
    <t>Fr</t>
  </si>
  <si>
    <t>Ra</t>
  </si>
  <si>
    <t>Ac</t>
  </si>
  <si>
    <t>Th</t>
  </si>
  <si>
    <t>Pa</t>
  </si>
  <si>
    <t>U</t>
  </si>
  <si>
    <t>Np</t>
  </si>
  <si>
    <t>Pu</t>
  </si>
  <si>
    <t>Am</t>
  </si>
  <si>
    <t>Cm</t>
  </si>
  <si>
    <t>Bk</t>
  </si>
  <si>
    <t>Cf</t>
  </si>
  <si>
    <t>Es</t>
  </si>
  <si>
    <t>Fm</t>
  </si>
  <si>
    <t>Md</t>
  </si>
  <si>
    <t>No</t>
  </si>
  <si>
    <t>Lr</t>
  </si>
  <si>
    <t>Rf</t>
  </si>
  <si>
    <t>Db</t>
  </si>
  <si>
    <t>Sg</t>
  </si>
  <si>
    <t>Bh</t>
  </si>
  <si>
    <t>Hs</t>
  </si>
  <si>
    <t>Mt</t>
  </si>
  <si>
    <t>Ds</t>
  </si>
  <si>
    <t>Rg</t>
  </si>
  <si>
    <t>Cn</t>
  </si>
  <si>
    <t>Uut</t>
  </si>
  <si>
    <t>Uuq</t>
  </si>
  <si>
    <t>Uup</t>
  </si>
  <si>
    <t>Uuh</t>
  </si>
  <si>
    <t>Uus</t>
  </si>
  <si>
    <t>Uuo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</si>
</sst>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medium">
        <color indexed="15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4" fontId="1" fillId="0" borderId="4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E(A)</c:v>
          </c:tx>
          <c:xVal>
            <c:numRef>
              <c:f>Sheet1!$E$2:$E$11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Sheet1!$K$2:$K$11</c:f>
              <c:numCache>
                <c:formatCode>General</c:formatCode>
                <c:ptCount val="10"/>
                <c:pt idx="0">
                  <c:v>-2</c:v>
                </c:pt>
                <c:pt idx="1">
                  <c:v>-1</c:v>
                </c:pt>
                <c:pt idx="2">
                  <c:v>-0.66666666666666663</c:v>
                </c:pt>
                <c:pt idx="3">
                  <c:v>-0.5</c:v>
                </c:pt>
                <c:pt idx="4">
                  <c:v>-0.4</c:v>
                </c:pt>
                <c:pt idx="5">
                  <c:v>-0.33333333333333331</c:v>
                </c:pt>
                <c:pt idx="6">
                  <c:v>-0.2857142857142857</c:v>
                </c:pt>
                <c:pt idx="7">
                  <c:v>-0.25</c:v>
                </c:pt>
                <c:pt idx="8">
                  <c:v>-0.22222222222222221</c:v>
                </c:pt>
                <c:pt idx="9">
                  <c:v>-0.2</c:v>
                </c:pt>
              </c:numCache>
            </c:numRef>
          </c:yVal>
          <c:smooth val="1"/>
        </c:ser>
        <c:ser>
          <c:idx val="1"/>
          <c:order val="1"/>
          <c:tx>
            <c:v>E(r)</c:v>
          </c:tx>
          <c:xVal>
            <c:numRef>
              <c:f>Sheet1!$E$2:$E$11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Sheet1!$L$2:$L$11</c:f>
              <c:numCache>
                <c:formatCode>General</c:formatCode>
                <c:ptCount val="10"/>
                <c:pt idx="0">
                  <c:v>2</c:v>
                </c:pt>
                <c:pt idx="1">
                  <c:v>7.8125E-3</c:v>
                </c:pt>
                <c:pt idx="2">
                  <c:v>3.0483158055174517E-4</c:v>
                </c:pt>
                <c:pt idx="3">
                  <c:v>3.0517578125E-5</c:v>
                </c:pt>
                <c:pt idx="4">
                  <c:v>5.1200000000000001E-6</c:v>
                </c:pt>
                <c:pt idx="5">
                  <c:v>1.1907483615302546E-6</c:v>
                </c:pt>
                <c:pt idx="6">
                  <c:v>3.4693305111486069E-7</c:v>
                </c:pt>
                <c:pt idx="7">
                  <c:v>1.1920928955078125E-7</c:v>
                </c:pt>
                <c:pt idx="8">
                  <c:v>4.6461146250837546E-8</c:v>
                </c:pt>
                <c:pt idx="9">
                  <c:v>2E-8</c:v>
                </c:pt>
              </c:numCache>
            </c:numRef>
          </c:yVal>
          <c:smooth val="1"/>
        </c:ser>
        <c:ser>
          <c:idx val="2"/>
          <c:order val="2"/>
          <c:tx>
            <c:v>E(N)</c:v>
          </c:tx>
          <c:xVal>
            <c:numRef>
              <c:f>Sheet1!$E$2:$E$11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Sheet1!$M$2:$M$11</c:f>
              <c:numCache>
                <c:formatCode>General</c:formatCode>
                <c:ptCount val="10"/>
                <c:pt idx="0">
                  <c:v>0</c:v>
                </c:pt>
                <c:pt idx="1">
                  <c:v>-0.9921875</c:v>
                </c:pt>
                <c:pt idx="2">
                  <c:v>-0.66636183508611491</c:v>
                </c:pt>
                <c:pt idx="3">
                  <c:v>-0.499969482421875</c:v>
                </c:pt>
                <c:pt idx="4">
                  <c:v>-0.39999488</c:v>
                </c:pt>
                <c:pt idx="5">
                  <c:v>-0.33333214258497179</c:v>
                </c:pt>
                <c:pt idx="6">
                  <c:v>-0.28571393878123458</c:v>
                </c:pt>
                <c:pt idx="7">
                  <c:v>-0.24999988079071045</c:v>
                </c:pt>
                <c:pt idx="8">
                  <c:v>-0.22222217576107595</c:v>
                </c:pt>
                <c:pt idx="9">
                  <c:v>-0.19999998000000002</c:v>
                </c:pt>
              </c:numCache>
            </c:numRef>
          </c:yVal>
          <c:smooth val="1"/>
        </c:ser>
        <c:axId val="71604480"/>
        <c:axId val="71614464"/>
      </c:scatterChart>
      <c:valAx>
        <c:axId val="71604480"/>
        <c:scaling>
          <c:orientation val="minMax"/>
        </c:scaling>
        <c:axPos val="b"/>
        <c:numFmt formatCode="General" sourceLinked="1"/>
        <c:tickLblPos val="nextTo"/>
        <c:crossAx val="71614464"/>
        <c:crosses val="autoZero"/>
        <c:crossBetween val="midCat"/>
      </c:valAx>
      <c:valAx>
        <c:axId val="71614464"/>
        <c:scaling>
          <c:orientation val="minMax"/>
        </c:scaling>
        <c:axPos val="l"/>
        <c:majorGridlines/>
        <c:numFmt formatCode="General" sourceLinked="1"/>
        <c:tickLblPos val="nextTo"/>
        <c:crossAx val="716044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15</xdr:row>
      <xdr:rowOff>66675</xdr:rowOff>
    </xdr:from>
    <xdr:to>
      <xdr:col>14</xdr:col>
      <xdr:colOff>152400</xdr:colOff>
      <xdr:row>32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0"/>
  <sheetViews>
    <sheetView tabSelected="1" workbookViewId="0">
      <selection activeCell="N2" sqref="N2"/>
    </sheetView>
  </sheetViews>
  <sheetFormatPr defaultColWidth="11.42578125" defaultRowHeight="12.75"/>
  <cols>
    <col min="1" max="1" width="17" style="1" customWidth="1"/>
    <col min="2" max="2" width="16" style="2" customWidth="1"/>
    <col min="3" max="3" width="17" style="9" customWidth="1"/>
    <col min="5" max="5" width="10" style="4" customWidth="1"/>
    <col min="6" max="6" width="3.7109375" style="4" customWidth="1"/>
    <col min="7" max="9" width="10" style="4" customWidth="1"/>
    <col min="10" max="10" width="4" style="1" customWidth="1"/>
    <col min="11" max="13" width="10" style="4" customWidth="1"/>
    <col min="15" max="15" width="10" style="5" customWidth="1"/>
  </cols>
  <sheetData>
    <row r="1" spans="1:14">
      <c r="A1" s="3" t="s">
        <v>0</v>
      </c>
      <c r="B1" s="12" t="s">
        <v>1</v>
      </c>
      <c r="C1" s="13" t="s">
        <v>2</v>
      </c>
      <c r="D1" s="1"/>
      <c r="E1" s="4" t="s">
        <v>3</v>
      </c>
      <c r="G1" s="6" t="s">
        <v>4</v>
      </c>
      <c r="H1" s="6" t="s">
        <v>5</v>
      </c>
      <c r="I1" s="6" t="s">
        <v>6</v>
      </c>
      <c r="K1" s="7" t="s">
        <v>7</v>
      </c>
      <c r="L1" s="7" t="s">
        <v>8</v>
      </c>
      <c r="M1" s="7" t="s">
        <v>9</v>
      </c>
      <c r="N1" s="8" t="s">
        <v>10</v>
      </c>
    </row>
    <row r="2" spans="1:14">
      <c r="A2" s="3" t="s">
        <v>11</v>
      </c>
      <c r="B2" s="10">
        <v>2.1</v>
      </c>
      <c r="C2" s="11">
        <v>0.20799999999999999</v>
      </c>
      <c r="D2" s="1"/>
      <c r="E2" s="4">
        <v>1</v>
      </c>
      <c r="G2" s="6">
        <v>2</v>
      </c>
      <c r="H2" s="6">
        <v>2</v>
      </c>
      <c r="I2" s="6">
        <v>8</v>
      </c>
      <c r="J2" s="6"/>
      <c r="K2" s="7">
        <f t="shared" ref="K2:K11" si="0">-G2/E2</f>
        <v>-2</v>
      </c>
      <c r="L2" s="7">
        <f t="shared" ref="L2:L11" si="1">H2/(E2^I2)</f>
        <v>2</v>
      </c>
      <c r="M2" s="7">
        <f t="shared" ref="M2:M11" si="2">K2+L2</f>
        <v>0</v>
      </c>
      <c r="N2" s="8">
        <f>(1-EXP((-(B10-B15)^2)/4))*100</f>
        <v>66.094739274555778</v>
      </c>
    </row>
    <row r="3" spans="1:14">
      <c r="A3" s="3" t="s">
        <v>12</v>
      </c>
      <c r="B3" s="10">
        <v>0</v>
      </c>
      <c r="C3" s="11">
        <v>0</v>
      </c>
      <c r="D3" s="1"/>
      <c r="E3" s="4">
        <f>E2+1</f>
        <v>2</v>
      </c>
      <c r="G3" s="6">
        <v>2</v>
      </c>
      <c r="H3" s="6">
        <v>2</v>
      </c>
      <c r="I3" s="6">
        <v>8</v>
      </c>
      <c r="K3" s="7">
        <f t="shared" si="0"/>
        <v>-1</v>
      </c>
      <c r="L3" s="7">
        <f t="shared" si="1"/>
        <v>7.8125E-3</v>
      </c>
      <c r="M3" s="7">
        <f t="shared" si="2"/>
        <v>-0.9921875</v>
      </c>
    </row>
    <row r="4" spans="1:14">
      <c r="A4" s="3" t="s">
        <v>13</v>
      </c>
      <c r="B4" s="10">
        <v>0.98</v>
      </c>
      <c r="C4" s="11">
        <v>0.06</v>
      </c>
      <c r="D4" s="1"/>
      <c r="E4" s="4">
        <f t="shared" ref="E4:E11" si="3">E3+1</f>
        <v>3</v>
      </c>
      <c r="G4" s="6">
        <v>2</v>
      </c>
      <c r="H4" s="6">
        <v>2</v>
      </c>
      <c r="I4" s="6">
        <v>8</v>
      </c>
      <c r="K4" s="7">
        <f t="shared" si="0"/>
        <v>-0.66666666666666663</v>
      </c>
      <c r="L4" s="7">
        <f t="shared" si="1"/>
        <v>3.0483158055174517E-4</v>
      </c>
      <c r="M4" s="7">
        <f t="shared" si="2"/>
        <v>-0.66636183508611491</v>
      </c>
    </row>
    <row r="5" spans="1:14">
      <c r="A5" s="3" t="s">
        <v>14</v>
      </c>
      <c r="B5" s="10">
        <v>1.57</v>
      </c>
      <c r="C5" s="11">
        <v>0</v>
      </c>
      <c r="D5" s="1"/>
      <c r="E5" s="4">
        <f t="shared" si="3"/>
        <v>4</v>
      </c>
      <c r="G5" s="6">
        <v>2</v>
      </c>
      <c r="H5" s="6">
        <v>2</v>
      </c>
      <c r="I5" s="6">
        <v>8</v>
      </c>
      <c r="K5" s="7">
        <f t="shared" si="0"/>
        <v>-0.5</v>
      </c>
      <c r="L5" s="7">
        <f t="shared" si="1"/>
        <v>3.0517578125E-5</v>
      </c>
      <c r="M5" s="7">
        <f t="shared" si="2"/>
        <v>-0.499969482421875</v>
      </c>
    </row>
    <row r="6" spans="1:14">
      <c r="A6" s="3" t="s">
        <v>5</v>
      </c>
      <c r="B6" s="10">
        <v>2.04</v>
      </c>
      <c r="C6" s="11">
        <v>2.7E-2</v>
      </c>
      <c r="D6" s="1"/>
      <c r="E6" s="4">
        <f t="shared" si="3"/>
        <v>5</v>
      </c>
      <c r="G6" s="6">
        <v>2</v>
      </c>
      <c r="H6" s="6">
        <v>2</v>
      </c>
      <c r="I6" s="6">
        <v>8</v>
      </c>
      <c r="K6" s="7">
        <f t="shared" si="0"/>
        <v>-0.4</v>
      </c>
      <c r="L6" s="7">
        <f t="shared" si="1"/>
        <v>5.1200000000000001E-6</v>
      </c>
      <c r="M6" s="7">
        <f t="shared" si="2"/>
        <v>-0.39999488</v>
      </c>
    </row>
    <row r="7" spans="1:14">
      <c r="A7" s="3" t="s">
        <v>15</v>
      </c>
      <c r="B7" s="10">
        <v>2.5499999999999998</v>
      </c>
      <c r="C7" s="11" t="s">
        <v>16</v>
      </c>
      <c r="D7" s="1"/>
      <c r="E7" s="4">
        <f t="shared" si="3"/>
        <v>6</v>
      </c>
      <c r="G7" s="6">
        <v>2</v>
      </c>
      <c r="H7" s="6">
        <v>2</v>
      </c>
      <c r="I7" s="6">
        <v>8</v>
      </c>
      <c r="K7" s="7">
        <f t="shared" si="0"/>
        <v>-0.33333333333333331</v>
      </c>
      <c r="L7" s="7">
        <f t="shared" si="1"/>
        <v>1.1907483615302546E-6</v>
      </c>
      <c r="M7" s="7">
        <f t="shared" si="2"/>
        <v>-0.33333214258497179</v>
      </c>
    </row>
    <row r="8" spans="1:14">
      <c r="A8" s="3" t="s">
        <v>17</v>
      </c>
      <c r="B8" s="10">
        <v>3.04</v>
      </c>
      <c r="C8" s="11">
        <v>0.17100000000000001</v>
      </c>
      <c r="D8" s="1"/>
      <c r="E8" s="4">
        <f t="shared" si="3"/>
        <v>7</v>
      </c>
      <c r="G8" s="6">
        <v>2</v>
      </c>
      <c r="H8" s="6">
        <v>2</v>
      </c>
      <c r="I8" s="6">
        <v>8</v>
      </c>
      <c r="K8" s="7">
        <f t="shared" si="0"/>
        <v>-0.2857142857142857</v>
      </c>
      <c r="L8" s="7">
        <f t="shared" si="1"/>
        <v>3.4693305111486069E-7</v>
      </c>
      <c r="M8" s="7">
        <f t="shared" si="2"/>
        <v>-0.28571393878123458</v>
      </c>
    </row>
    <row r="9" spans="1:14">
      <c r="A9" s="3" t="s">
        <v>18</v>
      </c>
      <c r="B9" s="10">
        <v>3.44</v>
      </c>
      <c r="C9" s="11">
        <v>0.14000000000000001</v>
      </c>
      <c r="D9" s="1"/>
      <c r="E9" s="4">
        <f t="shared" si="3"/>
        <v>8</v>
      </c>
      <c r="G9" s="6">
        <v>2</v>
      </c>
      <c r="H9" s="6">
        <v>2</v>
      </c>
      <c r="I9" s="6">
        <v>8</v>
      </c>
      <c r="K9" s="7">
        <f t="shared" si="0"/>
        <v>-0.25</v>
      </c>
      <c r="L9" s="7">
        <f t="shared" si="1"/>
        <v>1.1920928955078125E-7</v>
      </c>
      <c r="M9" s="7">
        <f t="shared" si="2"/>
        <v>-0.24999988079071045</v>
      </c>
    </row>
    <row r="10" spans="1:14">
      <c r="A10" s="3" t="s">
        <v>19</v>
      </c>
      <c r="B10" s="10">
        <v>3.98</v>
      </c>
      <c r="C10" s="11">
        <v>0.13600000000000001</v>
      </c>
      <c r="D10" s="1"/>
      <c r="E10" s="4">
        <f t="shared" si="3"/>
        <v>9</v>
      </c>
      <c r="G10" s="6">
        <v>2</v>
      </c>
      <c r="H10" s="6">
        <v>2</v>
      </c>
      <c r="I10" s="6">
        <v>8</v>
      </c>
      <c r="K10" s="7">
        <f t="shared" si="0"/>
        <v>-0.22222222222222221</v>
      </c>
      <c r="L10" s="7">
        <f t="shared" si="1"/>
        <v>4.6461146250837546E-8</v>
      </c>
      <c r="M10" s="7">
        <f t="shared" si="2"/>
        <v>-0.22222217576107595</v>
      </c>
    </row>
    <row r="11" spans="1:14">
      <c r="A11" s="3" t="s">
        <v>20</v>
      </c>
      <c r="B11" s="10">
        <v>0</v>
      </c>
      <c r="C11" s="11">
        <v>0</v>
      </c>
      <c r="D11" s="1"/>
      <c r="E11" s="4">
        <f t="shared" si="3"/>
        <v>10</v>
      </c>
      <c r="G11" s="6">
        <v>2</v>
      </c>
      <c r="H11" s="6">
        <v>2</v>
      </c>
      <c r="I11" s="6">
        <v>8</v>
      </c>
      <c r="K11" s="7">
        <f t="shared" si="0"/>
        <v>-0.2</v>
      </c>
      <c r="L11" s="7">
        <f t="shared" si="1"/>
        <v>2E-8</v>
      </c>
      <c r="M11" s="7">
        <f t="shared" si="2"/>
        <v>-0.19999998000000002</v>
      </c>
    </row>
    <row r="12" spans="1:14">
      <c r="A12" s="3" t="s">
        <v>21</v>
      </c>
      <c r="B12" s="10">
        <v>0.93</v>
      </c>
      <c r="C12" s="11">
        <v>9.5000000000000001E-2</v>
      </c>
      <c r="D12" s="1"/>
    </row>
    <row r="13" spans="1:14">
      <c r="A13" s="3" t="s">
        <v>22</v>
      </c>
      <c r="B13" s="10">
        <v>1.31</v>
      </c>
      <c r="C13" s="11">
        <v>6.5000000000000002E-2</v>
      </c>
      <c r="D13" s="1"/>
    </row>
    <row r="14" spans="1:14">
      <c r="A14" s="3" t="s">
        <v>23</v>
      </c>
      <c r="B14" s="10">
        <v>1.61</v>
      </c>
      <c r="C14" s="11">
        <v>0.05</v>
      </c>
      <c r="D14" s="1"/>
    </row>
    <row r="15" spans="1:14">
      <c r="A15" s="3" t="s">
        <v>24</v>
      </c>
      <c r="B15" s="10">
        <v>1.9</v>
      </c>
      <c r="C15" s="11" t="s">
        <v>25</v>
      </c>
      <c r="D15" s="1"/>
    </row>
    <row r="16" spans="1:14">
      <c r="A16" s="3" t="s">
        <v>26</v>
      </c>
      <c r="B16" s="10">
        <v>2.19</v>
      </c>
      <c r="C16" s="11">
        <v>3.5000000000000003E-2</v>
      </c>
      <c r="D16" s="1"/>
    </row>
    <row r="17" spans="1:4">
      <c r="A17" s="3" t="s">
        <v>27</v>
      </c>
      <c r="B17" s="10">
        <v>2.58</v>
      </c>
      <c r="C17" s="11">
        <v>0.184</v>
      </c>
      <c r="D17" s="1"/>
    </row>
    <row r="18" spans="1:4">
      <c r="A18" s="3" t="s">
        <v>28</v>
      </c>
      <c r="B18" s="10">
        <v>3.16</v>
      </c>
      <c r="C18" s="11">
        <v>0.184</v>
      </c>
      <c r="D18" s="1"/>
    </row>
    <row r="19" spans="1:4">
      <c r="A19" s="3" t="s">
        <v>29</v>
      </c>
      <c r="B19" s="10">
        <v>0</v>
      </c>
      <c r="C19" s="11">
        <v>0</v>
      </c>
      <c r="D19" s="1"/>
    </row>
    <row r="20" spans="1:4">
      <c r="A20" s="3" t="s">
        <v>30</v>
      </c>
      <c r="B20" s="10">
        <v>0.82</v>
      </c>
      <c r="C20" s="11">
        <v>0.13300000000000001</v>
      </c>
      <c r="D20" s="1"/>
    </row>
    <row r="21" spans="1:4">
      <c r="A21" s="3" t="s">
        <v>31</v>
      </c>
      <c r="B21" s="10">
        <v>1</v>
      </c>
      <c r="C21" s="11">
        <v>9.9000000000000005E-2</v>
      </c>
      <c r="D21" s="1"/>
    </row>
    <row r="22" spans="1:4">
      <c r="A22" s="3" t="s">
        <v>32</v>
      </c>
      <c r="B22" s="10">
        <v>1.36</v>
      </c>
      <c r="C22" s="11">
        <v>8.3000000000000004E-2</v>
      </c>
      <c r="D22" s="1"/>
    </row>
    <row r="23" spans="1:4">
      <c r="A23" s="3" t="s">
        <v>33</v>
      </c>
      <c r="B23" s="10">
        <v>1.54</v>
      </c>
      <c r="C23" s="11">
        <v>0.09</v>
      </c>
      <c r="D23" s="1"/>
    </row>
    <row r="24" spans="1:4">
      <c r="A24" s="3" t="s">
        <v>34</v>
      </c>
      <c r="B24" s="10">
        <v>1.63</v>
      </c>
      <c r="C24" s="11">
        <v>0.74</v>
      </c>
      <c r="D24" s="1"/>
    </row>
    <row r="25" spans="1:4">
      <c r="A25" s="3" t="s">
        <v>35</v>
      </c>
      <c r="B25" s="10">
        <v>1.66</v>
      </c>
      <c r="C25" s="11">
        <v>6.0999999999999999E-2</v>
      </c>
      <c r="D25" s="1"/>
    </row>
    <row r="26" spans="1:4">
      <c r="A26" s="3" t="s">
        <v>36</v>
      </c>
      <c r="B26" s="10">
        <v>1.55</v>
      </c>
      <c r="C26" s="11">
        <v>0.08</v>
      </c>
      <c r="D26" s="1"/>
    </row>
    <row r="27" spans="1:4">
      <c r="A27" s="3" t="s">
        <v>37</v>
      </c>
      <c r="B27" s="10">
        <v>1.83</v>
      </c>
      <c r="C27" s="11">
        <v>7.5999999999999998E-2</v>
      </c>
      <c r="D27" s="1"/>
    </row>
    <row r="28" spans="1:4">
      <c r="A28" s="3" t="s">
        <v>38</v>
      </c>
      <c r="B28" s="10">
        <v>1.88</v>
      </c>
      <c r="C28" s="11">
        <v>7.8E-2</v>
      </c>
      <c r="D28" s="1"/>
    </row>
    <row r="29" spans="1:4">
      <c r="A29" s="3" t="s">
        <v>39</v>
      </c>
      <c r="B29" s="10">
        <v>1.91</v>
      </c>
      <c r="C29" s="11">
        <v>6.9000000000000006E-2</v>
      </c>
      <c r="D29" s="1"/>
    </row>
    <row r="30" spans="1:4">
      <c r="A30" s="3" t="s">
        <v>40</v>
      </c>
      <c r="B30" s="10">
        <v>1.9</v>
      </c>
      <c r="C30" s="11">
        <v>9.6000000000000002E-2</v>
      </c>
      <c r="D30" s="1"/>
    </row>
    <row r="31" spans="1:4">
      <c r="A31" s="3" t="s">
        <v>41</v>
      </c>
      <c r="B31" s="10">
        <v>1.65</v>
      </c>
      <c r="C31" s="11">
        <v>7.3999999999999996E-2</v>
      </c>
      <c r="D31" s="1"/>
    </row>
    <row r="32" spans="1:4">
      <c r="A32" s="3" t="s">
        <v>42</v>
      </c>
      <c r="B32" s="10">
        <v>1.81</v>
      </c>
      <c r="C32" s="11">
        <v>8.3000000000000004E-2</v>
      </c>
      <c r="D32" s="1"/>
    </row>
    <row r="33" spans="1:4">
      <c r="A33" s="3" t="s">
        <v>43</v>
      </c>
      <c r="B33" s="10">
        <v>2.0099999999999998</v>
      </c>
      <c r="C33" s="11">
        <v>9.2999999999999999E-2</v>
      </c>
      <c r="D33" s="1"/>
    </row>
    <row r="34" spans="1:4">
      <c r="A34" s="3" t="s">
        <v>44</v>
      </c>
      <c r="B34" s="10">
        <v>2.1800000000000002</v>
      </c>
      <c r="C34" s="11">
        <v>0.222</v>
      </c>
      <c r="D34" s="1"/>
    </row>
    <row r="35" spans="1:4">
      <c r="A35" s="3" t="s">
        <v>45</v>
      </c>
      <c r="B35" s="10">
        <v>2.5499999999999998</v>
      </c>
      <c r="C35" s="11">
        <v>0.19800000000000001</v>
      </c>
      <c r="D35" s="1"/>
    </row>
    <row r="36" spans="1:4">
      <c r="A36" s="3" t="s">
        <v>46</v>
      </c>
      <c r="B36" s="10">
        <v>2.96</v>
      </c>
      <c r="C36" s="11">
        <v>0.19500000000000001</v>
      </c>
      <c r="D36" s="1"/>
    </row>
    <row r="37" spans="1:4">
      <c r="A37" s="3" t="s">
        <v>47</v>
      </c>
      <c r="B37" s="10">
        <v>0</v>
      </c>
      <c r="C37" s="11">
        <v>0</v>
      </c>
      <c r="D37" s="1"/>
    </row>
    <row r="38" spans="1:4">
      <c r="A38" s="3" t="s">
        <v>48</v>
      </c>
      <c r="B38" s="10">
        <v>0.82</v>
      </c>
      <c r="C38" s="11">
        <v>0.14899999999999999</v>
      </c>
      <c r="D38" s="1"/>
    </row>
    <row r="39" spans="1:4">
      <c r="A39" s="3" t="s">
        <v>49</v>
      </c>
      <c r="B39" s="10">
        <v>0.95</v>
      </c>
      <c r="C39" s="11">
        <v>0.113</v>
      </c>
      <c r="D39" s="1"/>
    </row>
    <row r="40" spans="1:4">
      <c r="A40" s="3" t="s">
        <v>50</v>
      </c>
      <c r="B40" s="10">
        <v>1.22</v>
      </c>
      <c r="C40" s="11">
        <v>0</v>
      </c>
      <c r="D40" s="1"/>
    </row>
    <row r="41" spans="1:4">
      <c r="A41" s="3" t="s">
        <v>51</v>
      </c>
      <c r="B41" s="10">
        <v>1.33</v>
      </c>
      <c r="C41" s="11">
        <v>0.08</v>
      </c>
      <c r="D41" s="1"/>
    </row>
    <row r="42" spans="1:4">
      <c r="A42" s="3" t="s">
        <v>52</v>
      </c>
      <c r="B42" s="10">
        <v>1.6</v>
      </c>
      <c r="C42" s="11">
        <v>7.0000000000000007E-2</v>
      </c>
      <c r="D42" s="1"/>
    </row>
    <row r="43" spans="1:4">
      <c r="A43" s="3" t="s">
        <v>53</v>
      </c>
      <c r="B43" s="10">
        <v>2.16</v>
      </c>
      <c r="C43" s="11">
        <v>6.8000000000000005E-2</v>
      </c>
      <c r="D43" s="1"/>
    </row>
    <row r="44" spans="1:4">
      <c r="A44" s="3" t="s">
        <v>54</v>
      </c>
      <c r="B44" s="10">
        <v>1.9</v>
      </c>
      <c r="C44" s="11">
        <v>0</v>
      </c>
      <c r="D44" s="1"/>
    </row>
    <row r="45" spans="1:4">
      <c r="A45" s="3" t="s">
        <v>55</v>
      </c>
      <c r="B45" s="10">
        <v>2.2000000000000002</v>
      </c>
      <c r="C45" s="11">
        <v>0</v>
      </c>
      <c r="D45" s="1"/>
    </row>
    <row r="46" spans="1:4">
      <c r="A46" s="3" t="s">
        <v>56</v>
      </c>
      <c r="B46" s="10">
        <v>2.2799999999999998</v>
      </c>
      <c r="C46" s="11">
        <v>0</v>
      </c>
      <c r="D46" s="1"/>
    </row>
    <row r="47" spans="1:4">
      <c r="A47" s="3" t="s">
        <v>57</v>
      </c>
      <c r="B47" s="10">
        <v>2.2000000000000002</v>
      </c>
      <c r="C47" s="11">
        <v>0.13700000000000001</v>
      </c>
      <c r="D47" s="1"/>
    </row>
    <row r="48" spans="1:4">
      <c r="A48" s="3" t="s">
        <v>58</v>
      </c>
      <c r="B48" s="10">
        <v>1.93</v>
      </c>
      <c r="C48" s="11">
        <v>0.126</v>
      </c>
      <c r="D48" s="1"/>
    </row>
    <row r="49" spans="1:4">
      <c r="A49" s="3" t="s">
        <v>59</v>
      </c>
      <c r="B49" s="10">
        <v>1.69</v>
      </c>
      <c r="C49" s="11">
        <v>9.7000000000000003E-2</v>
      </c>
      <c r="D49" s="1"/>
    </row>
    <row r="50" spans="1:4">
      <c r="A50" s="3" t="s">
        <v>60</v>
      </c>
      <c r="B50" s="10">
        <v>1.78</v>
      </c>
      <c r="C50" s="11">
        <v>9.1999999999999998E-2</v>
      </c>
      <c r="D50" s="1"/>
    </row>
    <row r="51" spans="1:4">
      <c r="A51" s="3" t="s">
        <v>61</v>
      </c>
      <c r="B51" s="10">
        <v>1.96</v>
      </c>
      <c r="C51" s="11">
        <v>0.112</v>
      </c>
      <c r="D51" s="1"/>
    </row>
    <row r="52" spans="1:4">
      <c r="A52" s="3" t="s">
        <v>62</v>
      </c>
      <c r="B52" s="10">
        <v>2.0499999999999998</v>
      </c>
      <c r="C52" s="11">
        <v>0.245</v>
      </c>
      <c r="D52" s="1"/>
    </row>
    <row r="53" spans="1:4">
      <c r="A53" s="3" t="s">
        <v>63</v>
      </c>
      <c r="B53" s="10">
        <v>2.1</v>
      </c>
      <c r="C53" s="11">
        <v>0.221</v>
      </c>
      <c r="D53" s="1"/>
    </row>
    <row r="54" spans="1:4">
      <c r="A54" s="3" t="s">
        <v>64</v>
      </c>
      <c r="B54" s="10">
        <v>2.66</v>
      </c>
      <c r="C54" s="11">
        <v>0.216</v>
      </c>
      <c r="D54" s="1"/>
    </row>
    <row r="55" spans="1:4">
      <c r="A55" s="3" t="s">
        <v>65</v>
      </c>
      <c r="B55" s="10">
        <v>2.6</v>
      </c>
      <c r="C55" s="11">
        <v>0</v>
      </c>
      <c r="D55" s="1"/>
    </row>
    <row r="56" spans="1:4">
      <c r="A56" s="3" t="s">
        <v>66</v>
      </c>
      <c r="B56" s="10">
        <v>0.79</v>
      </c>
      <c r="C56" s="11">
        <v>0.16700000000000001</v>
      </c>
      <c r="D56" s="1"/>
    </row>
    <row r="57" spans="1:4">
      <c r="A57" s="3" t="s">
        <v>67</v>
      </c>
      <c r="B57" s="10">
        <v>0.89</v>
      </c>
      <c r="C57" s="11">
        <v>0.13500000000000001</v>
      </c>
      <c r="D57" s="1"/>
    </row>
    <row r="58" spans="1:4">
      <c r="A58" s="3" t="s">
        <v>68</v>
      </c>
      <c r="B58" s="10">
        <v>1.1000000000000001</v>
      </c>
      <c r="C58" s="11">
        <v>0</v>
      </c>
      <c r="D58" s="1"/>
    </row>
    <row r="59" spans="1:4">
      <c r="A59" s="3" t="s">
        <v>69</v>
      </c>
      <c r="B59" s="10">
        <v>1.1200000000000001</v>
      </c>
      <c r="C59" s="11">
        <v>0.10199999999999999</v>
      </c>
      <c r="D59" s="1"/>
    </row>
    <row r="60" spans="1:4">
      <c r="A60" s="3" t="s">
        <v>70</v>
      </c>
      <c r="B60" s="10">
        <v>1.1299999999999999</v>
      </c>
      <c r="C60" s="11">
        <v>0.10100000000000001</v>
      </c>
      <c r="D60" s="1"/>
    </row>
    <row r="61" spans="1:4">
      <c r="A61" s="3" t="s">
        <v>71</v>
      </c>
      <c r="B61" s="10">
        <v>1.1399999999999999</v>
      </c>
      <c r="C61" s="11">
        <v>0</v>
      </c>
      <c r="D61" s="1"/>
    </row>
    <row r="62" spans="1:4">
      <c r="A62" s="3" t="s">
        <v>72</v>
      </c>
      <c r="B62" s="10">
        <v>1.1299999999999999</v>
      </c>
      <c r="C62" s="11">
        <v>0</v>
      </c>
      <c r="D62" s="1"/>
    </row>
    <row r="63" spans="1:4">
      <c r="A63" s="3" t="s">
        <v>73</v>
      </c>
      <c r="B63" s="10">
        <v>1.17</v>
      </c>
      <c r="C63" s="11">
        <v>0</v>
      </c>
      <c r="D63" s="1"/>
    </row>
    <row r="64" spans="1:4">
      <c r="A64" s="3" t="s">
        <v>74</v>
      </c>
      <c r="B64" s="10">
        <v>1.2</v>
      </c>
      <c r="C64" s="11">
        <v>0</v>
      </c>
      <c r="D64" s="1"/>
    </row>
    <row r="65" spans="1:4">
      <c r="A65" s="3" t="s">
        <v>75</v>
      </c>
      <c r="B65" s="10">
        <v>1.2</v>
      </c>
      <c r="C65" s="11">
        <v>0</v>
      </c>
      <c r="D65" s="1"/>
    </row>
    <row r="66" spans="1:4">
      <c r="A66" s="3" t="s">
        <v>76</v>
      </c>
      <c r="B66" s="10">
        <v>1.1000000000000001</v>
      </c>
      <c r="C66" s="11">
        <v>0</v>
      </c>
      <c r="D66" s="1"/>
    </row>
    <row r="67" spans="1:4">
      <c r="A67" s="3" t="s">
        <v>77</v>
      </c>
      <c r="B67" s="10">
        <v>1.22</v>
      </c>
      <c r="C67" s="11">
        <v>0</v>
      </c>
      <c r="D67" s="1"/>
    </row>
    <row r="68" spans="1:4">
      <c r="A68" s="3" t="s">
        <v>78</v>
      </c>
      <c r="B68" s="10">
        <v>1.23</v>
      </c>
      <c r="C68" s="11">
        <v>0</v>
      </c>
      <c r="D68" s="1"/>
    </row>
    <row r="69" spans="1:4">
      <c r="A69" s="3" t="s">
        <v>79</v>
      </c>
      <c r="B69" s="10">
        <v>1.24</v>
      </c>
      <c r="C69" s="11">
        <v>0</v>
      </c>
      <c r="D69" s="1"/>
    </row>
    <row r="70" spans="1:4">
      <c r="A70" s="3" t="s">
        <v>80</v>
      </c>
      <c r="B70" s="10">
        <v>1.25</v>
      </c>
      <c r="C70" s="11">
        <v>0</v>
      </c>
      <c r="D70" s="1"/>
    </row>
    <row r="71" spans="1:4">
      <c r="A71" s="3" t="s">
        <v>81</v>
      </c>
      <c r="B71" s="10">
        <v>1.1000000000000001</v>
      </c>
      <c r="C71" s="11">
        <v>0</v>
      </c>
      <c r="D71" s="1"/>
    </row>
    <row r="72" spans="1:4">
      <c r="A72" s="3" t="s">
        <v>82</v>
      </c>
      <c r="B72" s="10">
        <v>1.27</v>
      </c>
      <c r="C72" s="11">
        <v>0</v>
      </c>
      <c r="D72" s="1"/>
    </row>
    <row r="73" spans="1:4">
      <c r="A73" s="3" t="s">
        <v>83</v>
      </c>
      <c r="B73" s="10">
        <v>1.3</v>
      </c>
      <c r="C73" s="11">
        <v>7.4999999999999997E-2</v>
      </c>
      <c r="D73" s="1"/>
    </row>
    <row r="74" spans="1:4">
      <c r="A74" s="3" t="s">
        <v>84</v>
      </c>
      <c r="B74" s="10">
        <v>1.5</v>
      </c>
      <c r="C74" s="11">
        <v>7.0000000000000007E-2</v>
      </c>
      <c r="D74" s="1"/>
    </row>
    <row r="75" spans="1:4">
      <c r="A75" s="3" t="s">
        <v>85</v>
      </c>
      <c r="B75" s="10">
        <v>2.36</v>
      </c>
      <c r="C75" s="11">
        <v>6.8000000000000005E-2</v>
      </c>
      <c r="D75" s="1"/>
    </row>
    <row r="76" spans="1:4">
      <c r="A76" s="3" t="s">
        <v>86</v>
      </c>
      <c r="B76" s="10">
        <v>1.9</v>
      </c>
      <c r="C76" s="11">
        <v>0</v>
      </c>
      <c r="D76" s="1"/>
    </row>
    <row r="77" spans="1:4">
      <c r="A77" s="3" t="s">
        <v>87</v>
      </c>
      <c r="B77" s="10">
        <v>2.2000000000000002</v>
      </c>
      <c r="C77" s="11">
        <v>6.7000000000000004E-2</v>
      </c>
      <c r="D77" s="1"/>
    </row>
    <row r="78" spans="1:4">
      <c r="A78" s="3" t="s">
        <v>88</v>
      </c>
      <c r="B78" s="10">
        <v>2.2000000000000002</v>
      </c>
      <c r="C78" s="11">
        <v>6.6000000000000003E-2</v>
      </c>
      <c r="D78" s="1"/>
    </row>
    <row r="79" spans="1:4">
      <c r="A79" s="3" t="s">
        <v>89</v>
      </c>
      <c r="B79" s="10">
        <v>2.2799999999999998</v>
      </c>
      <c r="C79" s="11">
        <v>9.6000000000000002E-2</v>
      </c>
      <c r="D79" s="1"/>
    </row>
    <row r="80" spans="1:4">
      <c r="A80" s="3" t="s">
        <v>90</v>
      </c>
      <c r="B80" s="10">
        <v>2.54</v>
      </c>
      <c r="C80" s="11">
        <v>0.13700000000000001</v>
      </c>
      <c r="D80" s="1"/>
    </row>
    <row r="81" spans="1:4">
      <c r="A81" s="3" t="s">
        <v>91</v>
      </c>
      <c r="B81" s="10">
        <v>2</v>
      </c>
      <c r="C81" s="11">
        <v>0.11</v>
      </c>
      <c r="D81" s="1"/>
    </row>
    <row r="82" spans="1:4">
      <c r="A82" s="3" t="s">
        <v>92</v>
      </c>
      <c r="B82" s="10">
        <v>2.04</v>
      </c>
      <c r="C82" s="11">
        <v>9.9000000000000005E-2</v>
      </c>
      <c r="D82" s="1"/>
    </row>
    <row r="83" spans="1:4">
      <c r="A83" s="3" t="s">
        <v>93</v>
      </c>
      <c r="B83" s="10">
        <v>2.33</v>
      </c>
      <c r="C83" s="11">
        <v>0.13200000000000001</v>
      </c>
      <c r="D83" s="1"/>
    </row>
    <row r="84" spans="1:4">
      <c r="A84" s="3" t="s">
        <v>94</v>
      </c>
      <c r="B84" s="10">
        <v>2.02</v>
      </c>
      <c r="C84" s="11">
        <v>7.3999999999999996E-2</v>
      </c>
      <c r="D84" s="1"/>
    </row>
    <row r="85" spans="1:4">
      <c r="A85" s="3" t="s">
        <v>95</v>
      </c>
      <c r="B85" s="10">
        <v>2</v>
      </c>
      <c r="C85" s="11">
        <v>0.10199999999999999</v>
      </c>
      <c r="D85" s="1"/>
    </row>
    <row r="86" spans="1:4">
      <c r="A86" s="3" t="s">
        <v>96</v>
      </c>
      <c r="B86" s="10">
        <v>2.2000000000000002</v>
      </c>
      <c r="C86" s="11">
        <v>0</v>
      </c>
      <c r="D86" s="1"/>
    </row>
    <row r="87" spans="1:4">
      <c r="A87" s="3" t="s">
        <v>97</v>
      </c>
      <c r="B87" s="10">
        <v>0</v>
      </c>
      <c r="C87" s="11">
        <v>0</v>
      </c>
      <c r="D87" s="1"/>
    </row>
    <row r="88" spans="1:4">
      <c r="A88" s="3" t="s">
        <v>98</v>
      </c>
      <c r="B88" s="10">
        <v>0.7</v>
      </c>
      <c r="C88" s="11">
        <v>0</v>
      </c>
      <c r="D88" s="1"/>
    </row>
    <row r="89" spans="1:4">
      <c r="A89" s="3" t="s">
        <v>99</v>
      </c>
      <c r="B89" s="10">
        <v>0.89</v>
      </c>
      <c r="C89" s="11">
        <v>0</v>
      </c>
      <c r="D89" s="1"/>
    </row>
    <row r="90" spans="1:4">
      <c r="A90" s="3" t="s">
        <v>100</v>
      </c>
      <c r="B90" s="10">
        <v>1.1000000000000001</v>
      </c>
      <c r="C90" s="11">
        <v>0</v>
      </c>
      <c r="D90" s="1"/>
    </row>
    <row r="91" spans="1:4">
      <c r="A91" s="3" t="s">
        <v>101</v>
      </c>
      <c r="B91" s="10">
        <v>1.3</v>
      </c>
      <c r="C91" s="11">
        <v>0.11</v>
      </c>
      <c r="D91" s="1"/>
    </row>
    <row r="92" spans="1:4">
      <c r="A92" s="3" t="s">
        <v>102</v>
      </c>
      <c r="B92" s="10">
        <v>1.5</v>
      </c>
      <c r="C92" s="11">
        <v>0</v>
      </c>
      <c r="D92" s="1"/>
    </row>
    <row r="93" spans="1:4">
      <c r="A93" s="3" t="s">
        <v>103</v>
      </c>
      <c r="B93" s="10">
        <v>1.38</v>
      </c>
      <c r="C93" s="11">
        <v>0.10299999999999999</v>
      </c>
      <c r="D93" s="1"/>
    </row>
    <row r="94" spans="1:4">
      <c r="A94" s="3" t="s">
        <v>104</v>
      </c>
      <c r="B94" s="10">
        <v>1.36</v>
      </c>
      <c r="C94" s="11">
        <v>0</v>
      </c>
      <c r="D94" s="1"/>
    </row>
    <row r="95" spans="1:4">
      <c r="A95" s="3" t="s">
        <v>105</v>
      </c>
      <c r="B95" s="10">
        <v>1.28</v>
      </c>
      <c r="C95" s="11">
        <v>0</v>
      </c>
      <c r="D95" s="1"/>
    </row>
    <row r="96" spans="1:4">
      <c r="A96" s="3" t="s">
        <v>106</v>
      </c>
      <c r="B96" s="10">
        <v>1.3</v>
      </c>
      <c r="C96" s="11">
        <v>0</v>
      </c>
      <c r="D96" s="1"/>
    </row>
    <row r="97" spans="1:4">
      <c r="A97" s="3" t="s">
        <v>107</v>
      </c>
      <c r="B97" s="10">
        <v>1.3</v>
      </c>
      <c r="C97" s="11">
        <v>0</v>
      </c>
      <c r="D97" s="1"/>
    </row>
    <row r="98" spans="1:4">
      <c r="A98" s="3" t="s">
        <v>108</v>
      </c>
      <c r="B98" s="10">
        <v>1.3</v>
      </c>
      <c r="C98" s="11">
        <v>0</v>
      </c>
      <c r="D98" s="1"/>
    </row>
    <row r="99" spans="1:4">
      <c r="A99" s="3" t="s">
        <v>109</v>
      </c>
      <c r="B99" s="10">
        <v>1.3</v>
      </c>
      <c r="C99" s="11">
        <v>0</v>
      </c>
      <c r="D99" s="1"/>
    </row>
    <row r="100" spans="1:4">
      <c r="A100" s="3" t="s">
        <v>110</v>
      </c>
      <c r="B100" s="10">
        <v>1.3</v>
      </c>
      <c r="C100" s="11">
        <v>0</v>
      </c>
      <c r="D100" s="1"/>
    </row>
    <row r="101" spans="1:4">
      <c r="A101" s="3" t="s">
        <v>111</v>
      </c>
      <c r="B101" s="10">
        <v>1.3</v>
      </c>
      <c r="C101" s="11">
        <v>0</v>
      </c>
      <c r="D101" s="1"/>
    </row>
    <row r="102" spans="1:4">
      <c r="A102" s="3" t="s">
        <v>112</v>
      </c>
      <c r="B102" s="10">
        <v>1.3</v>
      </c>
      <c r="C102" s="11">
        <v>0</v>
      </c>
      <c r="D102" s="1"/>
    </row>
    <row r="103" spans="1:4">
      <c r="A103" s="3" t="s">
        <v>113</v>
      </c>
      <c r="B103" s="10">
        <v>1.3</v>
      </c>
      <c r="C103" s="11">
        <v>0</v>
      </c>
      <c r="D103" s="1"/>
    </row>
    <row r="104" spans="1:4">
      <c r="A104" s="3" t="s">
        <v>114</v>
      </c>
      <c r="B104" s="10">
        <v>0</v>
      </c>
      <c r="C104" s="11">
        <v>0</v>
      </c>
      <c r="D104" s="1"/>
    </row>
    <row r="105" spans="1:4">
      <c r="A105" s="3" t="s">
        <v>115</v>
      </c>
      <c r="B105" s="10">
        <v>0</v>
      </c>
      <c r="C105" s="11">
        <v>0</v>
      </c>
      <c r="D105" s="1"/>
    </row>
    <row r="106" spans="1:4">
      <c r="A106" s="3" t="s">
        <v>116</v>
      </c>
      <c r="B106" s="10">
        <v>0</v>
      </c>
      <c r="C106" s="11">
        <v>0</v>
      </c>
      <c r="D106" s="1"/>
    </row>
    <row r="107" spans="1:4">
      <c r="A107" s="3" t="s">
        <v>117</v>
      </c>
      <c r="B107" s="10">
        <v>0</v>
      </c>
      <c r="C107" s="11">
        <v>0</v>
      </c>
      <c r="D107" s="1"/>
    </row>
    <row r="108" spans="1:4">
      <c r="A108" s="3" t="s">
        <v>118</v>
      </c>
      <c r="B108" s="10">
        <v>0</v>
      </c>
      <c r="C108" s="11">
        <v>0</v>
      </c>
      <c r="D108" s="1"/>
    </row>
    <row r="109" spans="1:4">
      <c r="A109" s="3" t="s">
        <v>119</v>
      </c>
      <c r="B109" s="10">
        <v>0</v>
      </c>
      <c r="C109" s="11">
        <v>0</v>
      </c>
      <c r="D109" s="1"/>
    </row>
    <row r="110" spans="1:4">
      <c r="A110" s="3" t="s">
        <v>120</v>
      </c>
      <c r="B110" s="10">
        <v>0</v>
      </c>
      <c r="C110" s="11">
        <v>0</v>
      </c>
      <c r="D110" s="1"/>
    </row>
    <row r="111" spans="1:4">
      <c r="A111" s="3" t="s">
        <v>121</v>
      </c>
      <c r="B111" s="10">
        <v>0</v>
      </c>
      <c r="C111" s="11">
        <v>0</v>
      </c>
      <c r="D111" s="1"/>
    </row>
    <row r="112" spans="1:4">
      <c r="A112" s="3" t="s">
        <v>122</v>
      </c>
      <c r="B112" s="10">
        <v>0</v>
      </c>
      <c r="C112" s="11">
        <v>0</v>
      </c>
      <c r="D112" s="1"/>
    </row>
    <row r="113" spans="1:4">
      <c r="A113" s="3" t="s">
        <v>123</v>
      </c>
      <c r="B113" s="10">
        <v>0</v>
      </c>
      <c r="C113" s="11">
        <v>0</v>
      </c>
      <c r="D113" s="1"/>
    </row>
    <row r="114" spans="1:4">
      <c r="A114" s="3" t="s">
        <v>124</v>
      </c>
      <c r="B114" s="10">
        <v>0</v>
      </c>
      <c r="C114" s="11">
        <v>0</v>
      </c>
      <c r="D114" s="1"/>
    </row>
    <row r="115" spans="1:4">
      <c r="A115" s="3" t="s">
        <v>125</v>
      </c>
      <c r="B115" s="10">
        <v>0</v>
      </c>
      <c r="C115" s="11">
        <v>0</v>
      </c>
      <c r="D115" s="1"/>
    </row>
    <row r="116" spans="1:4">
      <c r="A116" s="3" t="s">
        <v>126</v>
      </c>
      <c r="B116" s="10">
        <v>0</v>
      </c>
      <c r="C116" s="11">
        <v>0</v>
      </c>
      <c r="D116" s="1"/>
    </row>
    <row r="117" spans="1:4">
      <c r="A117" s="3" t="s">
        <v>127</v>
      </c>
      <c r="B117" s="10">
        <v>0</v>
      </c>
      <c r="C117" s="11">
        <v>0</v>
      </c>
      <c r="D117" s="1"/>
    </row>
    <row r="118" spans="1:4">
      <c r="A118" s="3" t="s">
        <v>128</v>
      </c>
      <c r="B118" s="10">
        <v>0</v>
      </c>
      <c r="C118" s="11">
        <v>0</v>
      </c>
      <c r="D118" s="1"/>
    </row>
    <row r="119" spans="1:4">
      <c r="A119" s="3" t="s">
        <v>129</v>
      </c>
      <c r="B119" s="10">
        <v>0</v>
      </c>
      <c r="C119" s="11">
        <v>0</v>
      </c>
      <c r="D119" s="1"/>
    </row>
    <row r="120" spans="1:4">
      <c r="D120" s="1"/>
    </row>
  </sheetData>
  <pageMargins left="1.25" right="1.25" top="1" bottom="1" header="0.5" footer="0.75"/>
  <pageSetup paperSize="0" scale="0" horizontalDpi="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visitor</cp:lastModifiedBy>
  <dcterms:created xsi:type="dcterms:W3CDTF">2010-04-20T14:18:32Z</dcterms:created>
  <dcterms:modified xsi:type="dcterms:W3CDTF">2010-04-20T16:28:44Z</dcterms:modified>
</cp:coreProperties>
</file>